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11355" windowHeight="5895" activeTab="0"/>
  </bookViews>
  <sheets>
    <sheet name="Тест &quot;Графика для веб-страниц&quot;" sheetId="1" r:id="rId1"/>
    <sheet name="Тест &quot;Цвета в веб-дизайне&quot;" sheetId="2" r:id="rId2"/>
  </sheets>
  <definedNames/>
  <calcPr fullCalcOnLoad="1"/>
</workbook>
</file>

<file path=xl/sharedStrings.xml><?xml version="1.0" encoding="utf-8"?>
<sst xmlns="http://schemas.openxmlformats.org/spreadsheetml/2006/main" count="68" uniqueCount="57">
  <si>
    <t>I.</t>
  </si>
  <si>
    <t>Участником "Союза трех императоров" была</t>
  </si>
  <si>
    <t>Италия</t>
  </si>
  <si>
    <t>Англия</t>
  </si>
  <si>
    <t>Франция</t>
  </si>
  <si>
    <t>Германия</t>
  </si>
  <si>
    <t>Румыния</t>
  </si>
  <si>
    <t>Введите номер ответа:</t>
  </si>
  <si>
    <t>II.</t>
  </si>
  <si>
    <t>III.</t>
  </si>
  <si>
    <t xml:space="preserve">Для каждого вопроса теста необходимо повторить данные операции. </t>
  </si>
  <si>
    <t>Для того, чтобы нельзя было вернуть этот столбец или испортить тест, необходимо защитить лист. Перед этим нужно освободить от защиты ячейки, в которые будут вводится  ответы, т.е. выделенные цветом ячейки. Для этого выделяем данную ячейку и выполняем команду главного меню "Формат-&gt;Ячейки". В появившемся окне выбираем вкладку "Защита" и убираем галочку левее текста "Защищаемая ячейка". Повторяем операцию для каждой ячейки ввода ответов. Затем выполняем команду "Сервис-&gt;Защита-&gt;Защитить лист", вводим пароль, повторяем введенный пароль.</t>
  </si>
  <si>
    <t xml:space="preserve">Для модернизации данного текста воспользуемся командой "Данные-&gt;Проверка". В появившемся окне выберем раскрывающийся список "Тип данных" и элемент  "Список". </t>
  </si>
  <si>
    <t>Рис.5</t>
  </si>
  <si>
    <t>Рис.6</t>
  </si>
  <si>
    <t xml:space="preserve">В окошке "Источник" можно через точку с запятои перечислить все ответы. Однако проще, активизировав окошко "Источник", рамкой из "бегущих муравьев" выделить диапазон ячеек с  текстами  ответов (в моем случае ячейки B7:B11). </t>
  </si>
  <si>
    <t>Рис.7</t>
  </si>
  <si>
    <t>Для выделения текста ответа, номер которого вводится в ячейку ответов, воспользуемся командой "Формат-Условное форматирование". Выделим  ячейку с текстом первого ответа. Выполним команду "Формат-Условное форматирование". Откроется окно. В первом поле с раскрывающимся списком выберем элемент "Формула". Во втором поле напишем условие для переформатирования текста ответа: содержимое ячейки ответов С13 = 1. Нажатием на кнопку "Формат" вызовем стандартное окно "Формат ячеек". На вкладке "Шрифт" выберем параметры шрифта: курсив, жирный, бордовый цвет.</t>
  </si>
  <si>
    <t xml:space="preserve">Для каждого ответа теста необходимо повторить данные операции. </t>
  </si>
  <si>
    <t xml:space="preserve">Столбец с оценочными баллами отдельных вопросов нужно скрыть. Если оценка находится в этом столбце, ее перед скрытием столбца нужно переместить в другой столбец. Для скрытия столбца нужно выделить столбец и выполнить команду главного меню "Формат-&gt;Столбец -&gt;Скрыть"). </t>
  </si>
  <si>
    <t>Оценка</t>
  </si>
  <si>
    <r>
      <t xml:space="preserve">Затем просуммируем значения ячеек с полученными баллами с помощью операции "автосумма"(значок </t>
    </r>
    <r>
      <rPr>
        <sz val="12"/>
        <rFont val="Arial Narrow"/>
        <family val="2"/>
      </rPr>
      <t>∑</t>
    </r>
    <r>
      <rPr>
        <sz val="12"/>
        <rFont val="Arial Cyr"/>
        <family val="0"/>
      </rPr>
      <t xml:space="preserve"> на панели "стандартная"). На основании полученных итоговых баллов можно выставить оценку (используя арифметические операции и функцию округления округл(), округлвверх(), округлвниз() из категории мастера функций "Математические"). Оценку можно покрасить в разные цвета с помощью команды "Формат-Условное форматирование". Только в первом поле должен стоять элемент списка "значение", а во втором поле - "равно", в третьем поле -  значение оценки. </t>
    </r>
  </si>
  <si>
    <t>Для анализа выбранного пункта в раскрывающемся списке ответов отведем соседнюю ячейку. Как и раньше, воспользуемся функцией "Если" и будем присваивать 1 балл за правильный ответ, 0 - за неправильный. Единственная разница - содержимое ячейки с раскрывающимся списком будем сравнивать с содержимым ячейки, в которой набран правильный ответ (в моем случае ячейка Е123 с ячейкой В128).</t>
  </si>
  <si>
    <t>Рис.8</t>
  </si>
  <si>
    <t>Рис.9</t>
  </si>
  <si>
    <t>Осталось скрыть строки 125-131, освободить от защиты ячейку ответов  Е123.  Затем повторить все операции для всех вопросов. Осталось проссумировать баллы ответов, выставить оценку, скрыть столбец с баллами, защитить лист.</t>
  </si>
  <si>
    <t>Какой из перечисленных графических редакторов является векторным?</t>
  </si>
  <si>
    <t>Paint</t>
  </si>
  <si>
    <t>Corel Draw</t>
  </si>
  <si>
    <t>Adobe PhotoShop</t>
  </si>
  <si>
    <t>линия</t>
  </si>
  <si>
    <t>пиксел</t>
  </si>
  <si>
    <t>окружность</t>
  </si>
  <si>
    <t>голубой, пурпурный, желтый</t>
  </si>
  <si>
    <t>красный, голубой, желтый</t>
  </si>
  <si>
    <t>красный, зеленый, синий</t>
  </si>
  <si>
    <t>Тест по теме "Графика для веб-страниц"</t>
  </si>
  <si>
    <t>В выделенные желтым цветом ячейки введите номера правильных ответов. Оценку прочтите в ячейке F28.</t>
  </si>
  <si>
    <t>© Николаева Вера Александровна, 2007                     e-mail:vnikolaeva@mail.ru http://vnikolaeva.narod.ru                                                         http://www.junior.ru/nikolaeva/</t>
  </si>
  <si>
    <t>Наименьшим элементом растровой графики является:</t>
  </si>
  <si>
    <t>В модели RGB в качестве компонентов применяются основные цвета:</t>
  </si>
  <si>
    <t>1.</t>
  </si>
  <si>
    <t>Зеленый</t>
  </si>
  <si>
    <t>Красный</t>
  </si>
  <si>
    <t>Желтый</t>
  </si>
  <si>
    <t>2.</t>
  </si>
  <si>
    <t>Фиолетовый</t>
  </si>
  <si>
    <t>Голубой</t>
  </si>
  <si>
    <t>Оранжевый</t>
  </si>
  <si>
    <t>Выберите из предложенных цветов возбуждающие тона:</t>
  </si>
  <si>
    <t>Выберите из предложенных цветов успокаивающие тона:</t>
  </si>
  <si>
    <t>Серый</t>
  </si>
  <si>
    <t>Тест "Цвета в веб-дизайне"</t>
  </si>
  <si>
    <t xml:space="preserve">http://vnikolaeva.narod.ru </t>
  </si>
  <si>
    <t xml:space="preserve">e-mail:vnikolaeva@mail.ru </t>
  </si>
  <si>
    <t xml:space="preserve">© Николаева Вера Александровна, 2007                                                             </t>
  </si>
  <si>
    <t>http://www.junior.ru/nikolaeva/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</si>
</sst>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#,##0.00&quot;р.&quot;"/>
    <numFmt numFmtId="166" formatCode="_-[$$-409]* #,##0_ ;_-[$$-409]* \-#,##0\ ;_-[$$-409]* &quot;-&quot;_ ;_-@_ "/>
    <numFmt numFmtId="167" formatCode="_-[$$-409]* #,##0.00_ ;_-[$$-409]* \-#,##0.00\ ;_-[$$-409]* &quot;-&quot;??_ ;_-@_ "/>
    <numFmt numFmtId="168" formatCode="mmm/yyyy"/>
    <numFmt numFmtId="169" formatCode="0.000%"/>
    <numFmt numFmtId="170" formatCode="0.0%"/>
  </numFmts>
  <fonts count="1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24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2"/>
      <name val="Arial Narrow"/>
      <family val="2"/>
    </font>
    <font>
      <sz val="14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22"/>
      <color indexed="10"/>
      <name val="Arial Cyr"/>
      <family val="2"/>
    </font>
    <font>
      <sz val="8"/>
      <name val="Tahoma"/>
      <family val="2"/>
    </font>
  </fonts>
  <fills count="1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2" borderId="1" xfId="0" applyFill="1" applyBorder="1" applyAlignment="1">
      <alignment horizontal="justify" wrapText="1"/>
    </xf>
    <xf numFmtId="0" fontId="0" fillId="2" borderId="2" xfId="0" applyFill="1" applyBorder="1" applyAlignment="1">
      <alignment horizontal="justify" wrapText="1"/>
    </xf>
    <xf numFmtId="0" fontId="0" fillId="2" borderId="3" xfId="0" applyFill="1" applyBorder="1" applyAlignment="1">
      <alignment horizontal="justify" wrapText="1"/>
    </xf>
    <xf numFmtId="0" fontId="0" fillId="0" borderId="4" xfId="0" applyFill="1" applyBorder="1" applyAlignment="1">
      <alignment horizontal="justify" wrapText="1"/>
    </xf>
    <xf numFmtId="0" fontId="0" fillId="0" borderId="5" xfId="0" applyFill="1" applyBorder="1" applyAlignment="1">
      <alignment horizontal="justify" wrapText="1"/>
    </xf>
    <xf numFmtId="0" fontId="0" fillId="0" borderId="5" xfId="0" applyBorder="1" applyAlignment="1">
      <alignment horizontal="justify" wrapText="1"/>
    </xf>
    <xf numFmtId="0" fontId="0" fillId="0" borderId="6" xfId="0" applyBorder="1" applyAlignment="1">
      <alignment horizontal="justify" wrapText="1"/>
    </xf>
    <xf numFmtId="0" fontId="1" fillId="0" borderId="4" xfId="0" applyFont="1" applyBorder="1" applyAlignment="1">
      <alignment horizontal="justify" wrapText="1"/>
    </xf>
    <xf numFmtId="0" fontId="0" fillId="3" borderId="5" xfId="0" applyFill="1" applyBorder="1" applyAlignment="1">
      <alignment horizontal="justify" wrapText="1"/>
    </xf>
    <xf numFmtId="0" fontId="0" fillId="0" borderId="4" xfId="0" applyBorder="1" applyAlignment="1">
      <alignment horizontal="justify" wrapText="1"/>
    </xf>
    <xf numFmtId="0" fontId="0" fillId="2" borderId="4" xfId="0" applyFill="1" applyBorder="1" applyAlignment="1">
      <alignment horizontal="justify" wrapText="1"/>
    </xf>
    <xf numFmtId="0" fontId="1" fillId="0" borderId="4" xfId="0" applyFont="1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1" fillId="0" borderId="7" xfId="0" applyFont="1" applyBorder="1" applyAlignment="1">
      <alignment horizontal="justify" wrapText="1"/>
    </xf>
    <xf numFmtId="0" fontId="0" fillId="0" borderId="8" xfId="0" applyBorder="1" applyAlignment="1">
      <alignment horizontal="justify" wrapText="1"/>
    </xf>
    <xf numFmtId="0" fontId="0" fillId="0" borderId="8" xfId="0" applyFill="1" applyBorder="1" applyAlignment="1">
      <alignment horizontal="justify" wrapText="1"/>
    </xf>
    <xf numFmtId="0" fontId="7" fillId="2" borderId="2" xfId="0" applyFont="1" applyFill="1" applyBorder="1" applyAlignment="1">
      <alignment horizontal="justify" wrapText="1"/>
    </xf>
    <xf numFmtId="0" fontId="0" fillId="0" borderId="0" xfId="0" applyAlignment="1">
      <alignment horizontal="left" wrapText="1"/>
    </xf>
    <xf numFmtId="0" fontId="3" fillId="0" borderId="9" xfId="0" applyFont="1" applyBorder="1" applyAlignment="1">
      <alignment horizontal="justify" wrapText="1"/>
    </xf>
    <xf numFmtId="0" fontId="8" fillId="3" borderId="5" xfId="0" applyFont="1" applyFill="1" applyBorder="1" applyAlignment="1">
      <alignment horizontal="justify" wrapText="1"/>
    </xf>
    <xf numFmtId="0" fontId="0" fillId="2" borderId="5" xfId="0" applyFill="1" applyBorder="1" applyAlignment="1">
      <alignment horizontal="justify" wrapText="1"/>
    </xf>
    <xf numFmtId="0" fontId="0" fillId="2" borderId="6" xfId="0" applyFill="1" applyBorder="1" applyAlignment="1">
      <alignment horizontal="justify" wrapText="1"/>
    </xf>
    <xf numFmtId="0" fontId="0" fillId="2" borderId="10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12" xfId="0" applyFill="1" applyBorder="1" applyAlignment="1">
      <alignment/>
    </xf>
    <xf numFmtId="0" fontId="0" fillId="0" borderId="5" xfId="0" applyBorder="1" applyAlignment="1">
      <alignment horizontal="justify" vertical="center"/>
    </xf>
    <xf numFmtId="0" fontId="9" fillId="0" borderId="0" xfId="15" applyAlignment="1">
      <alignment horizontal="justify" wrapText="1"/>
    </xf>
    <xf numFmtId="0" fontId="7" fillId="4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5" borderId="0" xfId="0" applyFont="1" applyFill="1" applyAlignment="1">
      <alignment/>
    </xf>
    <xf numFmtId="0" fontId="7" fillId="6" borderId="0" xfId="0" applyFont="1" applyFill="1" applyAlignment="1">
      <alignment/>
    </xf>
    <xf numFmtId="0" fontId="7" fillId="7" borderId="0" xfId="0" applyFont="1" applyFill="1" applyAlignment="1">
      <alignment/>
    </xf>
    <xf numFmtId="0" fontId="7" fillId="8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Alignment="1">
      <alignment/>
    </xf>
    <xf numFmtId="0" fontId="7" fillId="9" borderId="0" xfId="0" applyFont="1" applyFill="1" applyAlignment="1">
      <alignment/>
    </xf>
    <xf numFmtId="0" fontId="7" fillId="10" borderId="0" xfId="0" applyFont="1" applyFill="1" applyAlignment="1">
      <alignment/>
    </xf>
    <xf numFmtId="0" fontId="7" fillId="11" borderId="0" xfId="0" applyFont="1" applyFill="1" applyAlignment="1">
      <alignment/>
    </xf>
    <xf numFmtId="0" fontId="7" fillId="12" borderId="0" xfId="0" applyFont="1" applyFill="1" applyAlignment="1">
      <alignment/>
    </xf>
    <xf numFmtId="0" fontId="7" fillId="13" borderId="0" xfId="0" applyFont="1" applyFill="1" applyAlignment="1">
      <alignment wrapText="1"/>
    </xf>
    <xf numFmtId="0" fontId="7" fillId="13" borderId="0" xfId="0" applyFont="1" applyFill="1" applyAlignment="1">
      <alignment vertical="center"/>
    </xf>
    <xf numFmtId="0" fontId="7" fillId="13" borderId="0" xfId="0" applyFont="1" applyFill="1" applyBorder="1" applyAlignment="1">
      <alignment vertical="center"/>
    </xf>
    <xf numFmtId="0" fontId="7" fillId="13" borderId="0" xfId="0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13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0" xfId="0" applyFont="1" applyAlignment="1">
      <alignment horizontal="center" wrapText="1"/>
    </xf>
    <xf numFmtId="0" fontId="0" fillId="2" borderId="2" xfId="0" applyFill="1" applyBorder="1" applyAlignment="1">
      <alignment horizontal="justify" wrapText="1"/>
    </xf>
    <xf numFmtId="0" fontId="0" fillId="2" borderId="3" xfId="0" applyFill="1" applyBorder="1" applyAlignment="1">
      <alignment horizontal="justify" wrapText="1"/>
    </xf>
    <xf numFmtId="0" fontId="0" fillId="2" borderId="5" xfId="0" applyFill="1" applyBorder="1" applyAlignment="1">
      <alignment horizontal="justify" wrapText="1"/>
    </xf>
    <xf numFmtId="0" fontId="0" fillId="2" borderId="6" xfId="0" applyFill="1" applyBorder="1" applyAlignment="1">
      <alignment horizontal="justify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4">
    <dxf>
      <font>
        <b/>
        <i/>
        <color rgb="FF800000"/>
      </font>
      <border/>
    </dxf>
    <dxf>
      <font>
        <b/>
        <i val="0"/>
        <color rgb="FFFF0000"/>
      </font>
      <border/>
    </dxf>
    <dxf>
      <font>
        <b/>
        <i val="0"/>
        <color rgb="FFFF00FF"/>
      </font>
      <border/>
    </dxf>
    <dxf>
      <font>
        <b/>
        <i val="0"/>
        <color rgb="FF33996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98</xdr:row>
      <xdr:rowOff>47625</xdr:rowOff>
    </xdr:from>
    <xdr:to>
      <xdr:col>6</xdr:col>
      <xdr:colOff>609600</xdr:colOff>
      <xdr:row>110</xdr:row>
      <xdr:rowOff>104775</xdr:rowOff>
    </xdr:to>
    <xdr:grpSp>
      <xdr:nvGrpSpPr>
        <xdr:cNvPr id="1" name="Group 8"/>
        <xdr:cNvGrpSpPr>
          <a:grpSpLocks/>
        </xdr:cNvGrpSpPr>
      </xdr:nvGrpSpPr>
      <xdr:grpSpPr>
        <a:xfrm>
          <a:off x="161925" y="31470600"/>
          <a:ext cx="6057900" cy="2409825"/>
          <a:chOff x="15" y="2564"/>
          <a:chExt cx="576" cy="253"/>
        </a:xfrm>
        <a:solidFill>
          <a:srgbClr val="FFFFFF"/>
        </a:solidFill>
      </xdr:grpSpPr>
      <xdr:pic>
        <xdr:nvPicPr>
          <xdr:cNvPr id="2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" y="2564"/>
            <a:ext cx="287" cy="253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08" y="2564"/>
            <a:ext cx="283" cy="25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0</xdr:col>
      <xdr:colOff>647700</xdr:colOff>
      <xdr:row>128</xdr:row>
      <xdr:rowOff>28575</xdr:rowOff>
    </xdr:from>
    <xdr:to>
      <xdr:col>5</xdr:col>
      <xdr:colOff>1190625</xdr:colOff>
      <xdr:row>141</xdr:row>
      <xdr:rowOff>133350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47700" y="38471475"/>
          <a:ext cx="483870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85</xdr:row>
      <xdr:rowOff>171450</xdr:rowOff>
    </xdr:from>
    <xdr:to>
      <xdr:col>5</xdr:col>
      <xdr:colOff>800100</xdr:colOff>
      <xdr:row>87</xdr:row>
      <xdr:rowOff>9525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19735800"/>
          <a:ext cx="485775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92</xdr:row>
      <xdr:rowOff>400050</xdr:rowOff>
    </xdr:from>
    <xdr:to>
      <xdr:col>6</xdr:col>
      <xdr:colOff>400050</xdr:colOff>
      <xdr:row>93</xdr:row>
      <xdr:rowOff>1676400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24222075"/>
          <a:ext cx="5800725" cy="3286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2876550</xdr:colOff>
      <xdr:row>33</xdr:row>
      <xdr:rowOff>152400</xdr:rowOff>
    </xdr:from>
    <xdr:to>
      <xdr:col>6</xdr:col>
      <xdr:colOff>657225</xdr:colOff>
      <xdr:row>36</xdr:row>
      <xdr:rowOff>180975</xdr:rowOff>
    </xdr:to>
    <xdr:sp>
      <xdr:nvSpPr>
        <xdr:cNvPr id="1" name="Line 14"/>
        <xdr:cNvSpPr>
          <a:spLocks/>
        </xdr:cNvSpPr>
      </xdr:nvSpPr>
      <xdr:spPr>
        <a:xfrm flipV="1">
          <a:off x="3190875" y="7981950"/>
          <a:ext cx="1343025" cy="514350"/>
        </a:xfrm>
        <a:prstGeom prst="line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5"/>
  <sheetViews>
    <sheetView tabSelected="1" workbookViewId="0" topLeftCell="A1">
      <selection activeCell="A30" sqref="A30:F30"/>
    </sheetView>
  </sheetViews>
  <sheetFormatPr defaultColWidth="9.00390625" defaultRowHeight="12.75"/>
  <cols>
    <col min="1" max="1" width="9.125" style="3" customWidth="1"/>
    <col min="2" max="2" width="24.625" style="3" customWidth="1"/>
    <col min="3" max="3" width="3.625" style="3" customWidth="1"/>
    <col min="4" max="4" width="6.25390625" style="3" hidden="1" customWidth="1"/>
    <col min="5" max="5" width="19.00390625" style="3" customWidth="1"/>
    <col min="6" max="6" width="17.25390625" style="3" customWidth="1"/>
  </cols>
  <sheetData>
    <row r="1" spans="1:6" ht="40.5" customHeight="1">
      <c r="A1" s="48" t="s">
        <v>36</v>
      </c>
      <c r="B1" s="49"/>
      <c r="C1" s="49"/>
      <c r="D1" s="49"/>
      <c r="E1" s="49"/>
      <c r="F1" s="49"/>
    </row>
    <row r="2" spans="1:6" ht="37.5" customHeight="1">
      <c r="A2" s="56" t="s">
        <v>37</v>
      </c>
      <c r="B2" s="56"/>
      <c r="C2" s="56"/>
      <c r="D2" s="56"/>
      <c r="E2" s="56"/>
      <c r="F2" s="56"/>
    </row>
    <row r="4" ht="13.5" thickBot="1"/>
    <row r="5" spans="1:6" ht="12.75">
      <c r="A5" s="4" t="s">
        <v>0</v>
      </c>
      <c r="B5" s="57" t="s">
        <v>26</v>
      </c>
      <c r="C5" s="57"/>
      <c r="D5" s="57"/>
      <c r="E5" s="57"/>
      <c r="F5" s="58"/>
    </row>
    <row r="6" spans="1:6" ht="12.75">
      <c r="A6" s="7"/>
      <c r="B6" s="8"/>
      <c r="C6" s="8"/>
      <c r="D6" s="9"/>
      <c r="E6" s="9"/>
      <c r="F6" s="10"/>
    </row>
    <row r="7" spans="1:6" ht="12.75">
      <c r="A7" s="11">
        <v>1</v>
      </c>
      <c r="B7" s="9" t="s">
        <v>27</v>
      </c>
      <c r="C7" s="9"/>
      <c r="D7" s="9"/>
      <c r="E7" s="9"/>
      <c r="F7" s="10"/>
    </row>
    <row r="8" spans="1:6" ht="12.75">
      <c r="A8" s="11">
        <v>2</v>
      </c>
      <c r="B8" s="9" t="s">
        <v>28</v>
      </c>
      <c r="C8" s="9"/>
      <c r="D8" s="9"/>
      <c r="E8" s="9"/>
      <c r="F8" s="10"/>
    </row>
    <row r="9" spans="1:6" ht="12.75">
      <c r="A9" s="11">
        <v>3</v>
      </c>
      <c r="B9" s="9" t="s">
        <v>29</v>
      </c>
      <c r="C9" s="9"/>
      <c r="D9" s="9"/>
      <c r="E9" s="9"/>
      <c r="F9" s="10"/>
    </row>
    <row r="10" spans="1:6" ht="12.75">
      <c r="A10" s="11"/>
      <c r="B10" s="9"/>
      <c r="C10" s="8"/>
      <c r="D10" s="9"/>
      <c r="E10" s="9"/>
      <c r="F10" s="10"/>
    </row>
    <row r="11" spans="1:6" ht="15.75">
      <c r="A11" s="11"/>
      <c r="B11" s="9" t="s">
        <v>7</v>
      </c>
      <c r="C11" s="23">
        <v>1</v>
      </c>
      <c r="D11" s="9">
        <f>IF(C11=2,1,0)</f>
        <v>0</v>
      </c>
      <c r="E11" s="9"/>
      <c r="F11" s="10"/>
    </row>
    <row r="12" spans="1:6" ht="12.75">
      <c r="A12" s="13"/>
      <c r="E12" s="9"/>
      <c r="F12" s="10"/>
    </row>
    <row r="13" spans="1:6" ht="12.75">
      <c r="A13" s="14" t="s">
        <v>8</v>
      </c>
      <c r="B13" s="59" t="s">
        <v>39</v>
      </c>
      <c r="C13" s="59"/>
      <c r="D13" s="59"/>
      <c r="E13" s="59"/>
      <c r="F13" s="60"/>
    </row>
    <row r="14" spans="1:6" ht="12.75">
      <c r="A14" s="7"/>
      <c r="B14" s="8"/>
      <c r="C14" s="8"/>
      <c r="D14" s="9"/>
      <c r="E14" s="9"/>
      <c r="F14" s="10"/>
    </row>
    <row r="15" spans="1:6" ht="12.75">
      <c r="A15" s="11">
        <v>1</v>
      </c>
      <c r="B15" s="9" t="s">
        <v>30</v>
      </c>
      <c r="C15" s="8"/>
      <c r="D15" s="9"/>
      <c r="E15" s="9"/>
      <c r="F15" s="10"/>
    </row>
    <row r="16" spans="1:6" ht="12.75">
      <c r="A16" s="11">
        <v>2</v>
      </c>
      <c r="B16" s="9" t="s">
        <v>31</v>
      </c>
      <c r="C16" s="8"/>
      <c r="D16" s="9"/>
      <c r="E16" s="9"/>
      <c r="F16" s="10"/>
    </row>
    <row r="17" spans="1:6" ht="12.75">
      <c r="A17" s="11">
        <v>3</v>
      </c>
      <c r="B17" s="9" t="s">
        <v>32</v>
      </c>
      <c r="C17" s="8"/>
      <c r="D17" s="9"/>
      <c r="E17" s="9"/>
      <c r="F17" s="10"/>
    </row>
    <row r="18" spans="1:6" ht="12.75">
      <c r="A18" s="11"/>
      <c r="B18" s="9"/>
      <c r="C18" s="9"/>
      <c r="D18" s="9"/>
      <c r="E18" s="9"/>
      <c r="F18" s="10"/>
    </row>
    <row r="19" spans="1:6" ht="15.75">
      <c r="A19" s="11"/>
      <c r="B19" s="9" t="s">
        <v>7</v>
      </c>
      <c r="C19" s="23">
        <v>3</v>
      </c>
      <c r="D19" s="9">
        <f>IF(C19=2,1,0)</f>
        <v>0</v>
      </c>
      <c r="E19" s="9"/>
      <c r="F19" s="10"/>
    </row>
    <row r="20" spans="1:6" ht="12.75">
      <c r="A20" s="11"/>
      <c r="B20" s="9"/>
      <c r="C20" s="8"/>
      <c r="D20" s="9"/>
      <c r="E20" s="9"/>
      <c r="F20" s="10"/>
    </row>
    <row r="21" spans="1:6" ht="12.75" customHeight="1">
      <c r="A21" s="14" t="s">
        <v>9</v>
      </c>
      <c r="B21" s="28" t="s">
        <v>40</v>
      </c>
      <c r="C21" s="26"/>
      <c r="D21" s="27"/>
      <c r="E21" s="24"/>
      <c r="F21" s="25"/>
    </row>
    <row r="22" spans="1:6" ht="12.75">
      <c r="A22" s="7"/>
      <c r="B22" s="8"/>
      <c r="C22" s="8"/>
      <c r="D22" s="9"/>
      <c r="E22" s="9"/>
      <c r="F22" s="10"/>
    </row>
    <row r="23" spans="1:6" ht="29.25" customHeight="1">
      <c r="A23" s="15">
        <v>1</v>
      </c>
      <c r="B23" s="16" t="s">
        <v>33</v>
      </c>
      <c r="C23" s="9"/>
      <c r="D23" s="9"/>
      <c r="E23" s="9"/>
      <c r="F23" s="10"/>
    </row>
    <row r="24" spans="1:6" ht="26.25" customHeight="1">
      <c r="A24" s="15">
        <v>2</v>
      </c>
      <c r="B24" s="29" t="s">
        <v>34</v>
      </c>
      <c r="C24" s="9"/>
      <c r="D24" s="9"/>
      <c r="E24" s="9"/>
      <c r="F24" s="10"/>
    </row>
    <row r="25" spans="1:6" ht="27" customHeight="1">
      <c r="A25" s="15">
        <v>3</v>
      </c>
      <c r="B25" s="29" t="s">
        <v>35</v>
      </c>
      <c r="C25" s="9"/>
      <c r="D25" s="9"/>
      <c r="E25" s="9"/>
      <c r="F25" s="10"/>
    </row>
    <row r="26" spans="1:6" ht="12.75">
      <c r="A26" s="15"/>
      <c r="B26" s="16"/>
      <c r="C26" s="8"/>
      <c r="D26" s="9"/>
      <c r="E26" s="9"/>
      <c r="F26" s="10"/>
    </row>
    <row r="27" spans="1:6" ht="15.75">
      <c r="A27" s="11"/>
      <c r="B27" s="9" t="s">
        <v>7</v>
      </c>
      <c r="C27" s="23">
        <v>1</v>
      </c>
      <c r="D27" s="9">
        <f>IF(C27=3,1,0)</f>
        <v>0</v>
      </c>
      <c r="E27" s="9"/>
      <c r="F27" s="10"/>
    </row>
    <row r="28" spans="1:6" ht="30.75" thickBot="1">
      <c r="A28" s="17"/>
      <c r="B28" s="18"/>
      <c r="C28" s="19"/>
      <c r="D28" s="18"/>
      <c r="E28" s="18" t="s">
        <v>20</v>
      </c>
      <c r="F28" s="22">
        <f>SUM(D11,D19,D27)+2</f>
        <v>2</v>
      </c>
    </row>
    <row r="30" spans="1:6" ht="66.75" customHeight="1">
      <c r="A30" s="54" t="s">
        <v>38</v>
      </c>
      <c r="B30" s="55"/>
      <c r="C30" s="55"/>
      <c r="D30" s="55"/>
      <c r="E30" s="55"/>
      <c r="F30" s="55"/>
    </row>
    <row r="31" spans="1:6" ht="15" customHeight="1">
      <c r="A31" s="30"/>
      <c r="B31" s="2"/>
      <c r="C31" s="2"/>
      <c r="D31" s="2"/>
      <c r="E31" s="2"/>
      <c r="F31" s="2"/>
    </row>
    <row r="32" spans="1:6" ht="81.75" customHeight="1">
      <c r="A32" s="50"/>
      <c r="B32" s="50"/>
      <c r="C32" s="50"/>
      <c r="D32" s="50"/>
      <c r="E32" s="50"/>
      <c r="F32" s="50"/>
    </row>
    <row r="66" ht="12" customHeight="1"/>
    <row r="67" ht="12.75" hidden="1"/>
    <row r="68" spans="1:6" ht="86.25" customHeight="1">
      <c r="A68" s="50"/>
      <c r="B68" s="50"/>
      <c r="C68" s="50"/>
      <c r="D68" s="50"/>
      <c r="E68" s="50"/>
      <c r="F68" s="50"/>
    </row>
    <row r="85" spans="1:6" ht="159.75" customHeight="1">
      <c r="A85" s="50" t="s">
        <v>17</v>
      </c>
      <c r="B85" s="51"/>
      <c r="C85" s="51"/>
      <c r="D85" s="51"/>
      <c r="E85" s="51"/>
      <c r="F85" s="51"/>
    </row>
    <row r="86" spans="1:6" ht="101.25" customHeight="1">
      <c r="A86" s="1"/>
      <c r="B86" s="21"/>
      <c r="C86" s="21"/>
      <c r="D86" s="21"/>
      <c r="E86" s="21"/>
      <c r="F86" s="21"/>
    </row>
    <row r="87" spans="1:6" ht="15">
      <c r="A87" s="1"/>
      <c r="B87" s="21"/>
      <c r="C87" s="21"/>
      <c r="D87" s="21"/>
      <c r="E87" s="21"/>
      <c r="F87" s="21"/>
    </row>
    <row r="88" spans="1:6" ht="15">
      <c r="A88" s="1"/>
      <c r="B88" s="21" t="s">
        <v>13</v>
      </c>
      <c r="C88" s="21"/>
      <c r="D88" s="21"/>
      <c r="E88" s="21"/>
      <c r="F88" s="21"/>
    </row>
    <row r="89" spans="1:6" ht="12.75">
      <c r="A89" s="50" t="s">
        <v>18</v>
      </c>
      <c r="B89" s="51"/>
      <c r="C89" s="51"/>
      <c r="D89" s="51"/>
      <c r="E89" s="51"/>
      <c r="F89" s="51"/>
    </row>
    <row r="90" spans="1:6" ht="15">
      <c r="A90" s="52"/>
      <c r="B90" s="52"/>
      <c r="C90" s="52"/>
      <c r="D90" s="52"/>
      <c r="E90" s="52"/>
      <c r="F90" s="52"/>
    </row>
    <row r="91" spans="1:6" ht="18" customHeight="1">
      <c r="A91" s="50" t="s">
        <v>10</v>
      </c>
      <c r="B91" s="51"/>
      <c r="C91" s="51"/>
      <c r="D91" s="51"/>
      <c r="E91" s="51"/>
      <c r="F91" s="51"/>
    </row>
    <row r="92" spans="1:6" ht="158.25" customHeight="1">
      <c r="A92" s="50" t="s">
        <v>21</v>
      </c>
      <c r="B92" s="50"/>
      <c r="C92" s="50"/>
      <c r="D92" s="50"/>
      <c r="E92" s="50"/>
      <c r="F92" s="50"/>
    </row>
    <row r="93" spans="1:6" ht="158.25" customHeight="1">
      <c r="A93" s="2"/>
      <c r="B93" s="2"/>
      <c r="C93" s="2"/>
      <c r="D93" s="2"/>
      <c r="E93" s="2"/>
      <c r="F93" s="2"/>
    </row>
    <row r="94" spans="1:6" ht="158.25" customHeight="1">
      <c r="A94" s="2"/>
      <c r="B94" s="2"/>
      <c r="C94" s="2"/>
      <c r="D94" s="2"/>
      <c r="E94" s="2"/>
      <c r="F94" s="2"/>
    </row>
    <row r="95" spans="1:6" ht="17.25" customHeight="1">
      <c r="A95" s="2"/>
      <c r="B95" s="2" t="s">
        <v>14</v>
      </c>
      <c r="C95" s="2"/>
      <c r="D95" s="2"/>
      <c r="E95" s="2"/>
      <c r="F95" s="2"/>
    </row>
    <row r="96" spans="1:6" ht="75.75" customHeight="1">
      <c r="A96" s="50" t="s">
        <v>19</v>
      </c>
      <c r="B96" s="50"/>
      <c r="C96" s="50"/>
      <c r="D96" s="50"/>
      <c r="E96" s="50"/>
      <c r="F96" s="50"/>
    </row>
    <row r="97" spans="1:6" ht="142.5" customHeight="1">
      <c r="A97" s="50" t="s">
        <v>11</v>
      </c>
      <c r="B97" s="53"/>
      <c r="C97" s="53"/>
      <c r="D97" s="53"/>
      <c r="E97" s="53"/>
      <c r="F97" s="53"/>
    </row>
    <row r="98" spans="1:6" ht="46.5" customHeight="1">
      <c r="A98" s="50" t="s">
        <v>12</v>
      </c>
      <c r="B98" s="51"/>
      <c r="C98" s="51"/>
      <c r="D98" s="51"/>
      <c r="E98" s="51"/>
      <c r="F98" s="51"/>
    </row>
    <row r="99" ht="45" customHeight="1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3" spans="2:5" ht="12.75">
      <c r="B113" s="3" t="s">
        <v>16</v>
      </c>
      <c r="E113" s="3" t="s">
        <v>23</v>
      </c>
    </row>
    <row r="116" spans="1:7" ht="51" customHeight="1">
      <c r="A116" s="50" t="s">
        <v>15</v>
      </c>
      <c r="B116" s="50"/>
      <c r="C116" s="50"/>
      <c r="D116" s="50"/>
      <c r="E116" s="50"/>
      <c r="F116" s="50"/>
      <c r="G116" s="50"/>
    </row>
    <row r="117" spans="1:7" ht="98.25" customHeight="1">
      <c r="A117" s="50" t="s">
        <v>22</v>
      </c>
      <c r="B117" s="51"/>
      <c r="C117" s="51"/>
      <c r="D117" s="51"/>
      <c r="E117" s="51"/>
      <c r="F117" s="51"/>
      <c r="G117" s="51"/>
    </row>
    <row r="118" ht="13.5" thickBot="1"/>
    <row r="119" spans="1:6" ht="26.25">
      <c r="A119" s="4" t="s">
        <v>0</v>
      </c>
      <c r="B119" s="5" t="s">
        <v>1</v>
      </c>
      <c r="C119" s="5"/>
      <c r="D119" s="5"/>
      <c r="E119" s="20" t="s">
        <v>2</v>
      </c>
      <c r="F119" s="6">
        <f>IF(E119=B124,1,0)</f>
        <v>0</v>
      </c>
    </row>
    <row r="120" spans="1:6" ht="12.75">
      <c r="A120" s="7"/>
      <c r="B120" s="8"/>
      <c r="C120" s="8"/>
      <c r="D120" s="9"/>
      <c r="E120" s="9"/>
      <c r="F120" s="10"/>
    </row>
    <row r="121" spans="1:6" ht="12.75">
      <c r="A121" s="11">
        <v>1</v>
      </c>
      <c r="B121" s="9" t="s">
        <v>2</v>
      </c>
      <c r="C121" s="9"/>
      <c r="D121" s="9"/>
      <c r="E121" s="9"/>
      <c r="F121" s="10"/>
    </row>
    <row r="122" spans="1:6" ht="12.75">
      <c r="A122" s="11">
        <v>2</v>
      </c>
      <c r="B122" s="9" t="s">
        <v>3</v>
      </c>
      <c r="C122" s="9"/>
      <c r="D122" s="9"/>
      <c r="E122" s="9"/>
      <c r="F122" s="10"/>
    </row>
    <row r="123" spans="1:6" ht="12.75">
      <c r="A123" s="11">
        <v>3</v>
      </c>
      <c r="B123" s="9" t="s">
        <v>4</v>
      </c>
      <c r="C123" s="9"/>
      <c r="D123" s="9"/>
      <c r="E123" s="9"/>
      <c r="F123" s="10"/>
    </row>
    <row r="124" spans="1:6" ht="12.75">
      <c r="A124" s="11">
        <v>4</v>
      </c>
      <c r="B124" s="9" t="s">
        <v>5</v>
      </c>
      <c r="C124" s="9"/>
      <c r="D124" s="9"/>
      <c r="E124" s="9"/>
      <c r="F124" s="10"/>
    </row>
    <row r="125" spans="1:6" ht="12.75">
      <c r="A125" s="11">
        <v>5</v>
      </c>
      <c r="B125" s="9" t="s">
        <v>6</v>
      </c>
      <c r="C125" s="9"/>
      <c r="D125" s="9"/>
      <c r="E125" s="9"/>
      <c r="F125" s="10"/>
    </row>
    <row r="126" spans="1:6" ht="12.75">
      <c r="A126" s="11"/>
      <c r="B126" s="9"/>
      <c r="C126" s="8"/>
      <c r="D126" s="9"/>
      <c r="E126" s="9"/>
      <c r="F126" s="10"/>
    </row>
    <row r="127" spans="1:6" ht="12.75">
      <c r="A127" s="11"/>
      <c r="B127" s="9" t="s">
        <v>7</v>
      </c>
      <c r="C127" s="12"/>
      <c r="D127" s="9"/>
      <c r="E127" s="9"/>
      <c r="F127" s="10"/>
    </row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4" ht="12.75">
      <c r="B144" s="3" t="s">
        <v>24</v>
      </c>
    </row>
    <row r="145" spans="1:6" ht="72" customHeight="1">
      <c r="A145" s="50" t="s">
        <v>25</v>
      </c>
      <c r="B145" s="50"/>
      <c r="C145" s="50"/>
      <c r="D145" s="50"/>
      <c r="E145" s="50"/>
      <c r="F145" s="50"/>
    </row>
  </sheetData>
  <mergeCells count="18">
    <mergeCell ref="A98:F98"/>
    <mergeCell ref="A30:F30"/>
    <mergeCell ref="A2:F2"/>
    <mergeCell ref="A32:F32"/>
    <mergeCell ref="A68:F68"/>
    <mergeCell ref="B5:F5"/>
    <mergeCell ref="B13:F13"/>
    <mergeCell ref="A91:F91"/>
    <mergeCell ref="A1:F1"/>
    <mergeCell ref="A117:G117"/>
    <mergeCell ref="A116:G116"/>
    <mergeCell ref="A145:F145"/>
    <mergeCell ref="A85:F85"/>
    <mergeCell ref="A89:F89"/>
    <mergeCell ref="A90:F90"/>
    <mergeCell ref="A92:F92"/>
    <mergeCell ref="A96:F96"/>
    <mergeCell ref="A97:F97"/>
  </mergeCells>
  <conditionalFormatting sqref="B121">
    <cfRule type="expression" priority="1" dxfId="0" stopIfTrue="1">
      <formula>#REF!=1</formula>
    </cfRule>
  </conditionalFormatting>
  <conditionalFormatting sqref="B122">
    <cfRule type="expression" priority="2" dxfId="0" stopIfTrue="1">
      <formula>#REF!=2</formula>
    </cfRule>
  </conditionalFormatting>
  <conditionalFormatting sqref="B123">
    <cfRule type="expression" priority="3" dxfId="0" stopIfTrue="1">
      <formula>#REF!=3</formula>
    </cfRule>
  </conditionalFormatting>
  <conditionalFormatting sqref="B124">
    <cfRule type="expression" priority="4" dxfId="0" stopIfTrue="1">
      <formula>#REF!=4</formula>
    </cfRule>
  </conditionalFormatting>
  <conditionalFormatting sqref="B125">
    <cfRule type="expression" priority="5" dxfId="0" stopIfTrue="1">
      <formula>#REF!=5</formula>
    </cfRule>
  </conditionalFormatting>
  <conditionalFormatting sqref="F28">
    <cfRule type="cellIs" priority="6" dxfId="1" operator="equal" stopIfTrue="1">
      <formula>5</formula>
    </cfRule>
    <cfRule type="cellIs" priority="7" dxfId="2" operator="equal" stopIfTrue="1">
      <formula>4</formula>
    </cfRule>
    <cfRule type="cellIs" priority="8" dxfId="3" operator="equal" stopIfTrue="1">
      <formula>3</formula>
    </cfRule>
  </conditionalFormatting>
  <conditionalFormatting sqref="B23">
    <cfRule type="expression" priority="9" dxfId="0" stopIfTrue="1">
      <formula>$C$27=1</formula>
    </cfRule>
  </conditionalFormatting>
  <conditionalFormatting sqref="B24">
    <cfRule type="expression" priority="10" dxfId="0" stopIfTrue="1">
      <formula>$C$27=2</formula>
    </cfRule>
  </conditionalFormatting>
  <conditionalFormatting sqref="B25">
    <cfRule type="expression" priority="11" dxfId="0" stopIfTrue="1">
      <formula>$C$27=3</formula>
    </cfRule>
  </conditionalFormatting>
  <conditionalFormatting sqref="B15">
    <cfRule type="expression" priority="12" dxfId="0" stopIfTrue="1">
      <formula>$C$19=1</formula>
    </cfRule>
  </conditionalFormatting>
  <conditionalFormatting sqref="B16">
    <cfRule type="expression" priority="13" dxfId="0" stopIfTrue="1">
      <formula>$C$19=2</formula>
    </cfRule>
  </conditionalFormatting>
  <conditionalFormatting sqref="B17">
    <cfRule type="expression" priority="14" dxfId="0" stopIfTrue="1">
      <formula>$C$19=3</formula>
    </cfRule>
  </conditionalFormatting>
  <conditionalFormatting sqref="B7">
    <cfRule type="expression" priority="15" dxfId="0" stopIfTrue="1">
      <formula>$C$11=1</formula>
    </cfRule>
  </conditionalFormatting>
  <conditionalFormatting sqref="B8">
    <cfRule type="expression" priority="16" dxfId="0" stopIfTrue="1">
      <formula>$C$11=2</formula>
    </cfRule>
  </conditionalFormatting>
  <conditionalFormatting sqref="B9">
    <cfRule type="expression" priority="17" dxfId="0" stopIfTrue="1">
      <formula>$C$11=3</formula>
    </cfRule>
  </conditionalFormatting>
  <dataValidations count="1">
    <dataValidation type="list" allowBlank="1" showInputMessage="1" showErrorMessage="1" sqref="E119">
      <formula1>$B$121:$B$125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4"/>
  <dimension ref="A1:G43"/>
  <sheetViews>
    <sheetView showGridLines="0" workbookViewId="0" topLeftCell="A1">
      <selection activeCell="A10" sqref="A10"/>
    </sheetView>
  </sheetViews>
  <sheetFormatPr defaultColWidth="9.00390625" defaultRowHeight="12.75"/>
  <cols>
    <col min="1" max="1" width="4.125" style="0" customWidth="1"/>
    <col min="2" max="2" width="46.75390625" style="0" customWidth="1"/>
    <col min="3" max="4" width="9.125" style="0" hidden="1" customWidth="1"/>
    <col min="5" max="5" width="5.375" style="0" hidden="1" customWidth="1"/>
    <col min="6" max="6" width="9.00390625" style="0" hidden="1" customWidth="1"/>
  </cols>
  <sheetData>
    <row r="1" ht="38.25" customHeight="1">
      <c r="B1" s="47" t="s">
        <v>52</v>
      </c>
    </row>
    <row r="2" spans="1:2" ht="36">
      <c r="A2" s="44" t="s">
        <v>41</v>
      </c>
      <c r="B2" s="43" t="s">
        <v>49</v>
      </c>
    </row>
    <row r="5" spans="2:4" ht="18">
      <c r="B5" s="35" t="s">
        <v>47</v>
      </c>
      <c r="C5" t="b">
        <v>0</v>
      </c>
      <c r="D5">
        <f>IF(C5,0,1)</f>
        <v>1</v>
      </c>
    </row>
    <row r="6" ht="18">
      <c r="B6" s="32"/>
    </row>
    <row r="7" spans="2:4" ht="18">
      <c r="B7" s="34" t="s">
        <v>43</v>
      </c>
      <c r="C7" t="b">
        <v>0</v>
      </c>
      <c r="D7">
        <f>IF(C7,1,0)</f>
        <v>0</v>
      </c>
    </row>
    <row r="8" ht="18">
      <c r="B8" s="32"/>
    </row>
    <row r="9" spans="2:4" ht="18">
      <c r="B9" s="39" t="s">
        <v>42</v>
      </c>
      <c r="C9" t="b">
        <v>0</v>
      </c>
      <c r="D9">
        <f>IF(C9,0,1)</f>
        <v>1</v>
      </c>
    </row>
    <row r="10" ht="18">
      <c r="B10" s="32"/>
    </row>
    <row r="11" spans="2:4" ht="18">
      <c r="B11" s="40" t="s">
        <v>46</v>
      </c>
      <c r="C11" t="b">
        <v>0</v>
      </c>
      <c r="D11">
        <f>IF(C11,0,1)</f>
        <v>1</v>
      </c>
    </row>
    <row r="12" ht="18">
      <c r="B12" s="32"/>
    </row>
    <row r="13" spans="2:4" ht="18">
      <c r="B13" s="31" t="s">
        <v>44</v>
      </c>
      <c r="C13" t="b">
        <v>0</v>
      </c>
      <c r="D13">
        <f>IF(C13,1,0)</f>
        <v>0</v>
      </c>
    </row>
    <row r="14" ht="18">
      <c r="B14" s="32"/>
    </row>
    <row r="15" spans="2:5" ht="18">
      <c r="B15" s="41" t="s">
        <v>48</v>
      </c>
      <c r="C15" t="b">
        <v>0</v>
      </c>
      <c r="D15">
        <f>IF(C15,1,0)</f>
        <v>0</v>
      </c>
      <c r="E15">
        <f>SUM(D5:D15)</f>
        <v>3</v>
      </c>
    </row>
    <row r="18" spans="1:2" ht="36">
      <c r="A18" s="45" t="s">
        <v>45</v>
      </c>
      <c r="B18" s="46" t="s">
        <v>50</v>
      </c>
    </row>
    <row r="20" spans="2:4" ht="15.75" customHeight="1">
      <c r="B20" s="33" t="s">
        <v>46</v>
      </c>
      <c r="C20" t="b">
        <v>0</v>
      </c>
      <c r="D20">
        <f>IF(C20,0,1)</f>
        <v>1</v>
      </c>
    </row>
    <row r="21" ht="18">
      <c r="B21" s="32"/>
    </row>
    <row r="22" spans="2:4" ht="18">
      <c r="B22" s="39" t="s">
        <v>42</v>
      </c>
      <c r="C22" t="b">
        <v>0</v>
      </c>
      <c r="D22">
        <f>IF(C22,1,0)</f>
        <v>0</v>
      </c>
    </row>
    <row r="23" ht="18">
      <c r="B23" s="32"/>
    </row>
    <row r="24" spans="2:4" ht="18">
      <c r="B24" s="34" t="s">
        <v>43</v>
      </c>
      <c r="C24" t="b">
        <v>0</v>
      </c>
      <c r="D24">
        <f>IF(C24,0,1)</f>
        <v>1</v>
      </c>
    </row>
    <row r="25" ht="18">
      <c r="B25" s="32"/>
    </row>
    <row r="26" spans="2:4" ht="18">
      <c r="B26" s="35" t="s">
        <v>47</v>
      </c>
      <c r="C26" t="b">
        <v>0</v>
      </c>
      <c r="D26">
        <f>IF(C26,1,0)</f>
        <v>0</v>
      </c>
    </row>
    <row r="27" ht="18">
      <c r="B27" s="32"/>
    </row>
    <row r="28" spans="2:4" ht="18">
      <c r="B28" s="36" t="s">
        <v>48</v>
      </c>
      <c r="C28" t="b">
        <v>0</v>
      </c>
      <c r="D28">
        <f>IF(C28,0,1)</f>
        <v>1</v>
      </c>
    </row>
    <row r="29" ht="18">
      <c r="B29" s="32"/>
    </row>
    <row r="30" spans="2:4" ht="18">
      <c r="B30" s="42" t="s">
        <v>51</v>
      </c>
      <c r="C30" t="b">
        <v>0</v>
      </c>
      <c r="D30">
        <f>IF(C30,0,1)</f>
        <v>1</v>
      </c>
    </row>
    <row r="31" ht="18">
      <c r="B31" s="32"/>
    </row>
    <row r="32" spans="2:5" ht="18">
      <c r="B32" s="31" t="s">
        <v>44</v>
      </c>
      <c r="C32" t="b">
        <v>0</v>
      </c>
      <c r="D32">
        <f>IF(C32,0,1)</f>
        <v>1</v>
      </c>
      <c r="E32">
        <f>SUM(D20:D32)</f>
        <v>5</v>
      </c>
    </row>
    <row r="33" ht="12.75">
      <c r="B33" s="37"/>
    </row>
    <row r="36" spans="5:6" ht="12.75">
      <c r="E36">
        <f>SUM(E15:E32)</f>
        <v>8</v>
      </c>
      <c r="F36">
        <f>(E36+2)/3</f>
        <v>3.3333333333333335</v>
      </c>
    </row>
    <row r="37" ht="27.75">
      <c r="G37" s="38">
        <f>ROUND(F36,0)</f>
        <v>3</v>
      </c>
    </row>
    <row r="40" spans="2:7" ht="16.5" customHeight="1">
      <c r="B40" s="54" t="s">
        <v>55</v>
      </c>
      <c r="C40" s="55"/>
      <c r="D40" s="55"/>
      <c r="E40" s="55"/>
      <c r="F40" s="55"/>
      <c r="G40" s="55"/>
    </row>
    <row r="41" ht="12.75">
      <c r="B41" t="s">
        <v>54</v>
      </c>
    </row>
    <row r="42" ht="12.75">
      <c r="B42" t="s">
        <v>53</v>
      </c>
    </row>
    <row r="43" ht="12.75">
      <c r="B43" t="s">
        <v>56</v>
      </c>
    </row>
  </sheetData>
  <mergeCells count="1">
    <mergeCell ref="B40:G40"/>
  </mergeCells>
  <printOptions/>
  <pageMargins left="0.75" right="0.75" top="1" bottom="1" header="0.5" footer="0.5"/>
  <pageSetup horizontalDpi="300" verticalDpi="3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Серёжа</dc:creator>
  <cp:keywords/>
  <dc:description/>
  <cp:lastModifiedBy>Dmitriy</cp:lastModifiedBy>
  <cp:lastPrinted>2007-04-01T12:58:43Z</cp:lastPrinted>
  <dcterms:created xsi:type="dcterms:W3CDTF">2007-03-11T07:07:24Z</dcterms:created>
  <dcterms:modified xsi:type="dcterms:W3CDTF">2007-04-02T23:55:47Z</dcterms:modified>
  <cp:category/>
  <cp:version/>
  <cp:contentType/>
  <cp:contentStatus/>
</cp:coreProperties>
</file>